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420" activeTab="0"/>
  </bookViews>
  <sheets>
    <sheet name="考核名单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<sst xmlns="http://schemas.openxmlformats.org/spreadsheetml/2006/main" count="32" uniqueCount="30">
  <si>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岗位名称</t>
  </si>
  <si>
    <t>职数</t>
  </si>
  <si>
    <t>序号</t>
  </si>
  <si>
    <t>姓名</t>
  </si>
  <si>
    <t>准考证号</t>
  </si>
  <si>
    <t>笔试成绩(权重30%)</t>
  </si>
  <si>
    <t>面试成绩(权重70%)</t>
  </si>
  <si>
    <t>考试总
成绩</t>
  </si>
  <si>
    <t>岗位排名</t>
  </si>
  <si>
    <t>备注</t>
  </si>
  <si>
    <t>原始分</t>
  </si>
  <si>
    <t>计权分</t>
  </si>
  <si>
    <t>辅导员</t>
  </si>
  <si>
    <t>附件1：</t>
  </si>
  <si>
    <t>广西商贸高级技工学校2020年公开招聘工作人员进入考核阶段人员名单</t>
  </si>
  <si>
    <t>工业机器人应用与维护教师</t>
  </si>
  <si>
    <t>黄炜</t>
  </si>
  <si>
    <t>物联网应用专业教师</t>
  </si>
  <si>
    <t>靳亚楠</t>
  </si>
  <si>
    <t>汽车电器维修专业教师</t>
  </si>
  <si>
    <t>马盈昌</t>
  </si>
  <si>
    <t>计算机广告制作专业教师</t>
  </si>
  <si>
    <t>周梦文</t>
  </si>
  <si>
    <t>何正式</t>
  </si>
  <si>
    <t>学前教育教师</t>
  </si>
  <si>
    <t>黎子丹</t>
  </si>
  <si>
    <t>电子商务教师</t>
  </si>
  <si>
    <t>刘蔓葶</t>
  </si>
  <si>
    <t>吕柳</t>
  </si>
  <si>
    <t>韦丽</t>
  </si>
</sst>
</file>

<file path=xl/styles.xml><?xml version="1.0" encoding="utf-8"?>
<styleSheet xmlns="http://schemas.openxmlformats.org/spreadsheetml/2006/main">
  <numFmts count="24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.0_);[Red]\(0.0\)"/>
    <numFmt numFmtId="185" formatCode="0.00_);[Red]\(0.00\)"/>
    <numFmt numFmtId="186" formatCode="0.00;[Red]0.00"/>
    <numFmt numFmtId="187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3.5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8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85" fontId="44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zoomScalePageLayoutView="0" workbookViewId="0" topLeftCell="A1">
      <selection activeCell="P8" sqref="P8"/>
    </sheetView>
  </sheetViews>
  <sheetFormatPr defaultColWidth="9.00390625" defaultRowHeight="14.25"/>
  <cols>
    <col min="1" max="1" width="10.875" style="3" customWidth="1"/>
    <col min="2" max="3" width="4.125" style="3" customWidth="1"/>
    <col min="4" max="4" width="7.375" style="1" customWidth="1"/>
    <col min="5" max="5" width="9.875" style="1" customWidth="1"/>
    <col min="6" max="7" width="7.50390625" style="1" customWidth="1"/>
    <col min="8" max="8" width="8.00390625" style="4" customWidth="1"/>
    <col min="9" max="9" width="8.125" style="4" customWidth="1"/>
    <col min="10" max="10" width="7.125" style="4" customWidth="1"/>
    <col min="11" max="11" width="3.625" style="5" customWidth="1"/>
    <col min="12" max="12" width="10.625" style="6" customWidth="1"/>
    <col min="13" max="249" width="9.00390625" style="1" customWidth="1"/>
    <col min="250" max="16384" width="9.00390625" style="2" customWidth="1"/>
  </cols>
  <sheetData>
    <row r="1" spans="1:12" s="1" customFormat="1" ht="36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3"/>
    </row>
    <row r="2" spans="1:12" s="1" customFormat="1" ht="34.5" customHeight="1">
      <c r="A2" s="24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" customFormat="1" ht="36.75" customHeight="1">
      <c r="A3" s="28" t="s">
        <v>0</v>
      </c>
      <c r="B3" s="26" t="s">
        <v>1</v>
      </c>
      <c r="C3" s="26" t="s">
        <v>2</v>
      </c>
      <c r="D3" s="28" t="s">
        <v>3</v>
      </c>
      <c r="E3" s="28" t="s">
        <v>4</v>
      </c>
      <c r="F3" s="26" t="s">
        <v>5</v>
      </c>
      <c r="G3" s="26"/>
      <c r="H3" s="27" t="s">
        <v>6</v>
      </c>
      <c r="I3" s="27"/>
      <c r="J3" s="26" t="s">
        <v>7</v>
      </c>
      <c r="K3" s="26" t="s">
        <v>8</v>
      </c>
      <c r="L3" s="29" t="s">
        <v>9</v>
      </c>
    </row>
    <row r="4" spans="1:12" s="1" customFormat="1" ht="28.5" customHeight="1">
      <c r="A4" s="28"/>
      <c r="B4" s="26"/>
      <c r="C4" s="26"/>
      <c r="D4" s="28"/>
      <c r="E4" s="28"/>
      <c r="F4" s="9" t="s">
        <v>10</v>
      </c>
      <c r="G4" s="9" t="s">
        <v>11</v>
      </c>
      <c r="H4" s="10" t="s">
        <v>10</v>
      </c>
      <c r="I4" s="10" t="s">
        <v>11</v>
      </c>
      <c r="J4" s="28"/>
      <c r="K4" s="28"/>
      <c r="L4" s="30"/>
    </row>
    <row r="5" spans="1:12" s="1" customFormat="1" ht="42" customHeight="1">
      <c r="A5" s="16" t="s">
        <v>15</v>
      </c>
      <c r="B5" s="7">
        <v>1</v>
      </c>
      <c r="C5" s="8">
        <v>1</v>
      </c>
      <c r="D5" s="16" t="s">
        <v>16</v>
      </c>
      <c r="E5" s="17">
        <v>20200103</v>
      </c>
      <c r="F5" s="18">
        <v>61.2</v>
      </c>
      <c r="G5" s="12">
        <f>F5*0.3</f>
        <v>18.36</v>
      </c>
      <c r="H5" s="12">
        <v>89.5</v>
      </c>
      <c r="I5" s="12">
        <f aca="true" t="shared" si="0" ref="I5:I13">H5*0.7</f>
        <v>62.65</v>
      </c>
      <c r="J5" s="12">
        <f>F5*0.3+H5*0.7</f>
        <v>81.00999999999999</v>
      </c>
      <c r="K5" s="14">
        <v>1</v>
      </c>
      <c r="L5" s="11"/>
    </row>
    <row r="6" spans="1:12" s="1" customFormat="1" ht="42" customHeight="1">
      <c r="A6" s="16" t="s">
        <v>17</v>
      </c>
      <c r="B6" s="7">
        <v>1</v>
      </c>
      <c r="C6" s="8">
        <v>2</v>
      </c>
      <c r="D6" s="16" t="s">
        <v>18</v>
      </c>
      <c r="E6" s="7">
        <v>20200325</v>
      </c>
      <c r="F6" s="20">
        <v>91.8</v>
      </c>
      <c r="G6" s="12">
        <f>F6*0.3</f>
        <v>27.54</v>
      </c>
      <c r="H6" s="12">
        <v>69.5</v>
      </c>
      <c r="I6" s="12">
        <f t="shared" si="0"/>
        <v>48.65</v>
      </c>
      <c r="J6" s="12">
        <f>F6*0.3+H6*0.7</f>
        <v>76.19</v>
      </c>
      <c r="K6" s="14">
        <v>1</v>
      </c>
      <c r="L6" s="11"/>
    </row>
    <row r="7" spans="1:12" s="1" customFormat="1" ht="42" customHeight="1">
      <c r="A7" s="16" t="s">
        <v>19</v>
      </c>
      <c r="B7" s="7">
        <v>1</v>
      </c>
      <c r="C7" s="8">
        <v>3</v>
      </c>
      <c r="D7" s="19" t="s">
        <v>20</v>
      </c>
      <c r="E7" s="7">
        <v>20200401</v>
      </c>
      <c r="F7" s="20">
        <v>67.6</v>
      </c>
      <c r="G7" s="12">
        <f>F7*0.3</f>
        <v>20.279999999999998</v>
      </c>
      <c r="H7" s="12">
        <v>81.3</v>
      </c>
      <c r="I7" s="12">
        <f t="shared" si="0"/>
        <v>56.91</v>
      </c>
      <c r="J7" s="12">
        <f>F7*0.3+H7*0.7</f>
        <v>77.19</v>
      </c>
      <c r="K7" s="14">
        <v>1</v>
      </c>
      <c r="L7" s="15"/>
    </row>
    <row r="8" spans="1:12" s="1" customFormat="1" ht="42" customHeight="1">
      <c r="A8" s="21" t="s">
        <v>21</v>
      </c>
      <c r="B8" s="21">
        <v>2</v>
      </c>
      <c r="C8" s="8">
        <v>4</v>
      </c>
      <c r="D8" s="19" t="s">
        <v>22</v>
      </c>
      <c r="E8" s="7">
        <v>20200521</v>
      </c>
      <c r="F8" s="20">
        <v>88.6</v>
      </c>
      <c r="G8" s="12">
        <f>F8*0.3</f>
        <v>26.58</v>
      </c>
      <c r="H8" s="12">
        <v>80.1</v>
      </c>
      <c r="I8" s="12">
        <f t="shared" si="0"/>
        <v>56.06999999999999</v>
      </c>
      <c r="J8" s="12">
        <f>F8*0.3+H8*0.7</f>
        <v>82.64999999999999</v>
      </c>
      <c r="K8" s="14">
        <v>1</v>
      </c>
      <c r="L8" s="15"/>
    </row>
    <row r="9" spans="1:12" s="1" customFormat="1" ht="42" customHeight="1">
      <c r="A9" s="22"/>
      <c r="B9" s="22"/>
      <c r="C9" s="8">
        <v>5</v>
      </c>
      <c r="D9" s="19" t="s">
        <v>23</v>
      </c>
      <c r="E9" s="7">
        <v>20200522</v>
      </c>
      <c r="F9" s="20">
        <v>79</v>
      </c>
      <c r="G9" s="12">
        <f>F9*0.3</f>
        <v>23.7</v>
      </c>
      <c r="H9" s="12">
        <v>74.5</v>
      </c>
      <c r="I9" s="12">
        <f t="shared" si="0"/>
        <v>52.15</v>
      </c>
      <c r="J9" s="12">
        <f>F9*0.3+H9*0.7</f>
        <v>75.85</v>
      </c>
      <c r="K9" s="14">
        <v>2</v>
      </c>
      <c r="L9" s="15"/>
    </row>
    <row r="10" spans="1:12" s="1" customFormat="1" ht="42" customHeight="1">
      <c r="A10" s="7" t="s">
        <v>12</v>
      </c>
      <c r="B10" s="7">
        <v>1</v>
      </c>
      <c r="C10" s="8">
        <v>6</v>
      </c>
      <c r="D10" s="16" t="s">
        <v>29</v>
      </c>
      <c r="E10" s="7">
        <v>20200311</v>
      </c>
      <c r="F10" s="20">
        <v>73.2</v>
      </c>
      <c r="G10" s="12">
        <f>F10*0.3</f>
        <v>21.96</v>
      </c>
      <c r="H10" s="12">
        <v>88.8</v>
      </c>
      <c r="I10" s="12">
        <f>H10*0.7</f>
        <v>62.16</v>
      </c>
      <c r="J10" s="12">
        <f>F10*0.3+H10*0.7</f>
        <v>84.12</v>
      </c>
      <c r="K10" s="14">
        <v>1</v>
      </c>
      <c r="L10" s="11"/>
    </row>
    <row r="11" spans="1:12" s="1" customFormat="1" ht="42" customHeight="1">
      <c r="A11" s="16" t="s">
        <v>24</v>
      </c>
      <c r="B11" s="7">
        <v>1</v>
      </c>
      <c r="C11" s="8">
        <v>7</v>
      </c>
      <c r="D11" s="19" t="s">
        <v>25</v>
      </c>
      <c r="E11" s="7">
        <v>20200205</v>
      </c>
      <c r="F11" s="20">
        <v>70.6</v>
      </c>
      <c r="G11" s="12">
        <f>F11*0.3</f>
        <v>21.179999999999996</v>
      </c>
      <c r="H11" s="12">
        <v>82.2</v>
      </c>
      <c r="I11" s="12">
        <f t="shared" si="0"/>
        <v>57.54</v>
      </c>
      <c r="J11" s="12">
        <f>F11*0.3+H11*0.7</f>
        <v>78.72</v>
      </c>
      <c r="K11" s="14">
        <v>1</v>
      </c>
      <c r="L11" s="11"/>
    </row>
    <row r="12" spans="1:12" s="1" customFormat="1" ht="42" customHeight="1">
      <c r="A12" s="21" t="s">
        <v>26</v>
      </c>
      <c r="B12" s="21">
        <v>2</v>
      </c>
      <c r="C12" s="8">
        <v>8</v>
      </c>
      <c r="D12" s="19" t="s">
        <v>27</v>
      </c>
      <c r="E12" s="7">
        <v>20200423</v>
      </c>
      <c r="F12" s="20">
        <v>69.5</v>
      </c>
      <c r="G12" s="12">
        <f>F12*0.3</f>
        <v>20.849999999999998</v>
      </c>
      <c r="H12" s="12">
        <v>84.9</v>
      </c>
      <c r="I12" s="12">
        <f t="shared" si="0"/>
        <v>59.43</v>
      </c>
      <c r="J12" s="12">
        <f>F12*0.3+H12*0.7</f>
        <v>80.28</v>
      </c>
      <c r="K12" s="14">
        <v>1</v>
      </c>
      <c r="L12" s="11"/>
    </row>
    <row r="13" spans="1:12" s="1" customFormat="1" ht="42" customHeight="1">
      <c r="A13" s="22"/>
      <c r="B13" s="22"/>
      <c r="C13" s="8">
        <v>9</v>
      </c>
      <c r="D13" s="19" t="s">
        <v>28</v>
      </c>
      <c r="E13" s="7">
        <v>20200427</v>
      </c>
      <c r="F13" s="20">
        <v>69</v>
      </c>
      <c r="G13" s="12">
        <f>F13*0.3</f>
        <v>20.7</v>
      </c>
      <c r="H13" s="12">
        <v>84.2</v>
      </c>
      <c r="I13" s="12">
        <f t="shared" si="0"/>
        <v>58.94</v>
      </c>
      <c r="J13" s="12">
        <f>F13*0.3+H13*0.7</f>
        <v>79.64</v>
      </c>
      <c r="K13" s="14">
        <v>2</v>
      </c>
      <c r="L13" s="11"/>
    </row>
  </sheetData>
  <sheetProtection/>
  <mergeCells count="16">
    <mergeCell ref="C3:C4"/>
    <mergeCell ref="D3:D4"/>
    <mergeCell ref="E3:E4"/>
    <mergeCell ref="J3:J4"/>
    <mergeCell ref="K3:K4"/>
    <mergeCell ref="L3:L4"/>
    <mergeCell ref="A8:A9"/>
    <mergeCell ref="B8:B9"/>
    <mergeCell ref="B12:B13"/>
    <mergeCell ref="A12:A13"/>
    <mergeCell ref="A1:K1"/>
    <mergeCell ref="A2:L2"/>
    <mergeCell ref="F3:G3"/>
    <mergeCell ref="H3:I3"/>
    <mergeCell ref="A3:A4"/>
    <mergeCell ref="B3:B4"/>
  </mergeCells>
  <printOptions/>
  <pageMargins left="0.75" right="0.75" top="1" bottom="1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赵 梽兵</cp:lastModifiedBy>
  <cp:lastPrinted>2019-10-14T02:12:25Z</cp:lastPrinted>
  <dcterms:created xsi:type="dcterms:W3CDTF">2013-10-12T08:13:45Z</dcterms:created>
  <dcterms:modified xsi:type="dcterms:W3CDTF">2024-01-22T08:07:29Z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